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804"/>
  </bookViews>
  <sheets>
    <sheet name="Sheet2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<sst xmlns="http://schemas.openxmlformats.org/spreadsheetml/2006/main" count="118" uniqueCount="100">
  <si>
    <t>附件：</t>
  </si>
  <si>
    <t xml:space="preserve">  2024年株洲市中医伤科医院公开招聘综合成绩及入围体检名单                   </t>
  </si>
  <si>
    <t>招聘单位</t>
  </si>
  <si>
    <r>
      <rPr>
        <b/>
        <sz val="11"/>
        <rFont val="宋体"/>
        <charset val="134"/>
      </rPr>
      <t>岗位</t>
    </r>
    <r>
      <rPr>
        <b/>
        <sz val="11"/>
        <rFont val="Arial"/>
        <charset val="134"/>
      </rPr>
      <t xml:space="preserve">   </t>
    </r>
    <r>
      <rPr>
        <b/>
        <sz val="11"/>
        <rFont val="宋体"/>
        <charset val="134"/>
      </rPr>
      <t>编码</t>
    </r>
  </si>
  <si>
    <t>岗位属性</t>
  </si>
  <si>
    <t>拟聘人数</t>
  </si>
  <si>
    <t>姓名</t>
  </si>
  <si>
    <t>准考证号</t>
  </si>
  <si>
    <t>笔试成绩及折合分</t>
  </si>
  <si>
    <t>面试分数及折合分</t>
  </si>
  <si>
    <t>实际操作能力测试分数及折合分</t>
  </si>
  <si>
    <t>综合成绩</t>
  </si>
  <si>
    <t>综合成绩排名</t>
  </si>
  <si>
    <t>是否进入体检环节</t>
  </si>
  <si>
    <t>岗位名称</t>
  </si>
  <si>
    <t>分数</t>
  </si>
  <si>
    <r>
      <rPr>
        <b/>
        <sz val="11"/>
        <rFont val="宋体"/>
        <charset val="134"/>
      </rPr>
      <t>折合分（4</t>
    </r>
    <r>
      <rPr>
        <b/>
        <sz val="11"/>
        <rFont val="Arial"/>
        <charset val="134"/>
      </rPr>
      <t>0%</t>
    </r>
    <r>
      <rPr>
        <b/>
        <sz val="11"/>
        <rFont val="宋体"/>
        <charset val="134"/>
      </rPr>
      <t>）</t>
    </r>
  </si>
  <si>
    <r>
      <rPr>
        <b/>
        <sz val="11"/>
        <rFont val="宋体"/>
        <charset val="134"/>
      </rPr>
      <t>折合分（</t>
    </r>
    <r>
      <rPr>
        <b/>
        <sz val="11"/>
        <rFont val="Arial"/>
        <charset val="134"/>
      </rPr>
      <t>30%</t>
    </r>
    <r>
      <rPr>
        <b/>
        <sz val="11"/>
        <rFont val="宋体"/>
        <charset val="134"/>
      </rPr>
      <t>）</t>
    </r>
  </si>
  <si>
    <t>株洲市中医伤科医院</t>
  </si>
  <si>
    <t>A102</t>
  </si>
  <si>
    <t>麻醉医师</t>
  </si>
  <si>
    <t>刘柳婷</t>
  </si>
  <si>
    <t>09020101211</t>
  </si>
  <si>
    <t>是</t>
  </si>
  <si>
    <t>A103</t>
  </si>
  <si>
    <t>骨伤科医师</t>
  </si>
  <si>
    <t>肖晶晶</t>
  </si>
  <si>
    <t>21020108703</t>
  </si>
  <si>
    <t>吴健钮</t>
  </si>
  <si>
    <t>21020108719</t>
  </si>
  <si>
    <t>马文娟</t>
  </si>
  <si>
    <t>21020102130</t>
  </si>
  <si>
    <t>宋翰林</t>
  </si>
  <si>
    <t>21020108726</t>
  </si>
  <si>
    <t>孙碧潜</t>
  </si>
  <si>
    <t>21020102112</t>
  </si>
  <si>
    <t>胡彪</t>
  </si>
  <si>
    <t>21020102104</t>
  </si>
  <si>
    <t>刘琴</t>
  </si>
  <si>
    <t>21020102120</t>
  </si>
  <si>
    <t>何鑫</t>
  </si>
  <si>
    <t>21020102126</t>
  </si>
  <si>
    <t>王振涛</t>
  </si>
  <si>
    <t>21020102105</t>
  </si>
  <si>
    <t>尹浩</t>
  </si>
  <si>
    <t>21020102129</t>
  </si>
  <si>
    <t>弃考</t>
  </si>
  <si>
    <t>赵文龙</t>
  </si>
  <si>
    <t>21020108722</t>
  </si>
  <si>
    <t>A104</t>
  </si>
  <si>
    <t>中医医师</t>
  </si>
  <si>
    <t>倪腾</t>
  </si>
  <si>
    <t>21020102117</t>
  </si>
  <si>
    <t>刘婕</t>
  </si>
  <si>
    <t>21020108723</t>
  </si>
  <si>
    <t>徐海莉</t>
  </si>
  <si>
    <t>21020108708</t>
  </si>
  <si>
    <t>A105</t>
  </si>
  <si>
    <t>影像医师</t>
  </si>
  <si>
    <t>何武珍</t>
  </si>
  <si>
    <t>15020108405</t>
  </si>
  <si>
    <t>袁婷丽</t>
  </si>
  <si>
    <t>15020108402</t>
  </si>
  <si>
    <t>A107</t>
  </si>
  <si>
    <t>会计</t>
  </si>
  <si>
    <t>雷昱睿</t>
  </si>
  <si>
    <t>25022504316</t>
  </si>
  <si>
    <t>1</t>
  </si>
  <si>
    <t>文曼</t>
  </si>
  <si>
    <t>25022504924</t>
  </si>
  <si>
    <t>胡典英</t>
  </si>
  <si>
    <t>25022503517</t>
  </si>
  <si>
    <t>A109</t>
  </si>
  <si>
    <t>护理2</t>
  </si>
  <si>
    <t>易帅圆</t>
  </si>
  <si>
    <t>22020102517</t>
  </si>
  <si>
    <t>袁艳芳</t>
  </si>
  <si>
    <t>22020103506</t>
  </si>
  <si>
    <t>刘侃</t>
  </si>
  <si>
    <t>22020102815</t>
  </si>
  <si>
    <t>陈洁</t>
  </si>
  <si>
    <t>22020103218</t>
  </si>
  <si>
    <t>谭橙</t>
  </si>
  <si>
    <t>22020102508</t>
  </si>
  <si>
    <t>袁璐璐</t>
  </si>
  <si>
    <t>22020103118</t>
  </si>
  <si>
    <t>A110</t>
  </si>
  <si>
    <t>护理3</t>
  </si>
  <si>
    <t>张小丽</t>
  </si>
  <si>
    <t>22020103518</t>
  </si>
  <si>
    <t>陈素姣</t>
  </si>
  <si>
    <t>22020102415</t>
  </si>
  <si>
    <t>唐姣婷</t>
  </si>
  <si>
    <t>22020103423</t>
  </si>
  <si>
    <t>罗化</t>
  </si>
  <si>
    <t>22020103422</t>
  </si>
  <si>
    <t>兰金霞</t>
  </si>
  <si>
    <t>22020102414</t>
  </si>
  <si>
    <t>朱婷婷</t>
  </si>
  <si>
    <t>22020103315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</si>
</sst>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charset val="134"/>
    </font>
    <font>
      <sz val="11"/>
      <name val="Arial"/>
      <charset val="134"/>
    </font>
    <font>
      <sz val="9"/>
      <name val="宋体"/>
      <charset val="134"/>
    </font>
    <font>
      <sz val="9"/>
      <name val="仿宋"/>
      <charset val="134"/>
    </font>
    <font>
      <sz val="16"/>
      <name val="仿宋_GB2312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Arial"/>
      <charset val="134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6"/>
  <sheetViews>
    <sheetView tabSelected="1" workbookViewId="0">
      <selection activeCell="E32" sqref="E32"/>
    </sheetView>
  </sheetViews>
  <sheetFormatPr defaultColWidth="9" defaultRowHeight="14.25"/>
  <cols>
    <col min="1" max="1" width="5.125" style="4" customWidth="1"/>
    <col min="2" max="2" width="5.5" style="5" customWidth="1"/>
    <col min="3" max="3" width="9.875" style="4" customWidth="1"/>
    <col min="4" max="4" width="4.375" style="4" customWidth="1"/>
    <col min="5" max="5" width="9" style="5"/>
    <col min="6" max="6" width="12" style="5" customWidth="1"/>
    <col min="7" max="13" width="9" style="5"/>
    <col min="14" max="14" width="7.875" style="5" customWidth="1"/>
    <col min="15" max="15" width="6.125" style="5" customWidth="1"/>
    <col min="16" max="16384" width="9" style="4"/>
  </cols>
  <sheetData>
    <row r="1" ht="19.5" customHeight="1" spans="1:1">
      <c r="A1" s="6" t="s">
        <v>0</v>
      </c>
    </row>
    <row r="2" ht="35.25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" customFormat="1" ht="34.5" customHeight="1" spans="1:1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10"/>
      <c r="I3" s="8" t="s">
        <v>9</v>
      </c>
      <c r="J3" s="8"/>
      <c r="K3" s="8" t="s">
        <v>10</v>
      </c>
      <c r="L3" s="8"/>
      <c r="M3" s="8" t="s">
        <v>11</v>
      </c>
      <c r="N3" s="8" t="s">
        <v>12</v>
      </c>
      <c r="O3" s="8" t="s">
        <v>13</v>
      </c>
    </row>
    <row r="4" s="1" customFormat="1" ht="32" customHeight="1" spans="1:15">
      <c r="A4" s="11"/>
      <c r="B4" s="12"/>
      <c r="C4" s="8" t="s">
        <v>14</v>
      </c>
      <c r="D4" s="12"/>
      <c r="E4" s="11"/>
      <c r="F4" s="8"/>
      <c r="G4" s="10" t="s">
        <v>15</v>
      </c>
      <c r="H4" s="8" t="s">
        <v>16</v>
      </c>
      <c r="I4" s="8" t="s">
        <v>15</v>
      </c>
      <c r="J4" s="8" t="s">
        <v>17</v>
      </c>
      <c r="K4" s="8" t="s">
        <v>15</v>
      </c>
      <c r="L4" s="8" t="s">
        <v>17</v>
      </c>
      <c r="M4" s="11"/>
      <c r="N4" s="11"/>
      <c r="O4" s="11"/>
    </row>
    <row r="5" s="2" customFormat="1" ht="22" customHeight="1" spans="1:15">
      <c r="A5" s="13" t="s">
        <v>18</v>
      </c>
      <c r="B5" s="14" t="s">
        <v>19</v>
      </c>
      <c r="C5" s="15" t="s">
        <v>20</v>
      </c>
      <c r="D5" s="14">
        <v>1</v>
      </c>
      <c r="E5" s="15" t="s">
        <v>21</v>
      </c>
      <c r="F5" s="15" t="s">
        <v>22</v>
      </c>
      <c r="G5" s="16">
        <v>69.76</v>
      </c>
      <c r="H5" s="16">
        <f t="shared" ref="H5:H36" si="0">G5*0.4</f>
        <v>27.904</v>
      </c>
      <c r="I5" s="24">
        <v>73.4</v>
      </c>
      <c r="J5" s="16">
        <f t="shared" ref="J5:J36" si="1">I5*0.3</f>
        <v>22.02</v>
      </c>
      <c r="K5" s="16">
        <v>84.33</v>
      </c>
      <c r="L5" s="16">
        <f t="shared" ref="L5:L14" si="2">K5*0.3</f>
        <v>25.299</v>
      </c>
      <c r="M5" s="16">
        <f t="shared" ref="M5:M14" si="3">H5+J5+L5</f>
        <v>75.223</v>
      </c>
      <c r="N5" s="18">
        <v>1</v>
      </c>
      <c r="O5" s="18" t="s">
        <v>23</v>
      </c>
    </row>
    <row r="6" s="2" customFormat="1" ht="22" customHeight="1" spans="1:15">
      <c r="A6" s="17"/>
      <c r="B6" s="18" t="s">
        <v>24</v>
      </c>
      <c r="C6" s="19" t="s">
        <v>25</v>
      </c>
      <c r="D6" s="20">
        <v>4</v>
      </c>
      <c r="E6" s="19" t="s">
        <v>26</v>
      </c>
      <c r="F6" s="19" t="s">
        <v>27</v>
      </c>
      <c r="G6" s="19">
        <v>79.05</v>
      </c>
      <c r="H6" s="16">
        <f t="shared" si="0"/>
        <v>31.62</v>
      </c>
      <c r="I6" s="35">
        <v>81.32</v>
      </c>
      <c r="J6" s="16">
        <f t="shared" si="1"/>
        <v>24.396</v>
      </c>
      <c r="K6" s="16">
        <v>82</v>
      </c>
      <c r="L6" s="16">
        <f t="shared" si="2"/>
        <v>24.6</v>
      </c>
      <c r="M6" s="16">
        <f t="shared" si="3"/>
        <v>80.616</v>
      </c>
      <c r="N6" s="35">
        <v>1</v>
      </c>
      <c r="O6" s="18" t="s">
        <v>23</v>
      </c>
    </row>
    <row r="7" s="2" customFormat="1" ht="22" customHeight="1" spans="1:15">
      <c r="A7" s="17"/>
      <c r="B7" s="18"/>
      <c r="C7" s="19"/>
      <c r="D7" s="21"/>
      <c r="E7" s="19" t="s">
        <v>28</v>
      </c>
      <c r="F7" s="19" t="s">
        <v>29</v>
      </c>
      <c r="G7" s="19">
        <v>75.25</v>
      </c>
      <c r="H7" s="16">
        <f t="shared" si="0"/>
        <v>30.1</v>
      </c>
      <c r="I7" s="35">
        <v>79.3</v>
      </c>
      <c r="J7" s="16">
        <f t="shared" si="1"/>
        <v>23.79</v>
      </c>
      <c r="K7" s="16">
        <v>76.67</v>
      </c>
      <c r="L7" s="16">
        <f t="shared" si="2"/>
        <v>23.001</v>
      </c>
      <c r="M7" s="16">
        <f t="shared" si="3"/>
        <v>76.891</v>
      </c>
      <c r="N7" s="35">
        <v>2</v>
      </c>
      <c r="O7" s="18" t="s">
        <v>23</v>
      </c>
    </row>
    <row r="8" s="2" customFormat="1" ht="22" customHeight="1" spans="1:20">
      <c r="A8" s="17"/>
      <c r="B8" s="18"/>
      <c r="C8" s="19"/>
      <c r="D8" s="21"/>
      <c r="E8" s="19" t="s">
        <v>30</v>
      </c>
      <c r="F8" s="19" t="s">
        <v>31</v>
      </c>
      <c r="G8" s="19">
        <v>69.35</v>
      </c>
      <c r="H8" s="16">
        <f t="shared" si="0"/>
        <v>27.74</v>
      </c>
      <c r="I8" s="35">
        <v>76.86</v>
      </c>
      <c r="J8" s="16">
        <f t="shared" si="1"/>
        <v>23.058</v>
      </c>
      <c r="K8" s="16">
        <v>84.67</v>
      </c>
      <c r="L8" s="16">
        <f t="shared" si="2"/>
        <v>25.401</v>
      </c>
      <c r="M8" s="16">
        <f t="shared" si="3"/>
        <v>76.199</v>
      </c>
      <c r="N8" s="35">
        <v>3</v>
      </c>
      <c r="O8" s="35" t="s">
        <v>23</v>
      </c>
      <c r="T8" s="37"/>
    </row>
    <row r="9" s="2" customFormat="1" ht="22" customHeight="1" spans="1:15">
      <c r="A9" s="17"/>
      <c r="B9" s="18"/>
      <c r="C9" s="19"/>
      <c r="D9" s="21"/>
      <c r="E9" s="19" t="s">
        <v>32</v>
      </c>
      <c r="F9" s="19" t="s">
        <v>33</v>
      </c>
      <c r="G9" s="19">
        <v>76.4</v>
      </c>
      <c r="H9" s="16">
        <f t="shared" si="0"/>
        <v>30.56</v>
      </c>
      <c r="I9" s="35">
        <v>76.36</v>
      </c>
      <c r="J9" s="16">
        <f t="shared" si="1"/>
        <v>22.908</v>
      </c>
      <c r="K9" s="16">
        <v>73.33</v>
      </c>
      <c r="L9" s="16">
        <f t="shared" si="2"/>
        <v>21.999</v>
      </c>
      <c r="M9" s="16">
        <f t="shared" si="3"/>
        <v>75.467</v>
      </c>
      <c r="N9" s="35">
        <v>4</v>
      </c>
      <c r="O9" s="35" t="s">
        <v>23</v>
      </c>
    </row>
    <row r="10" s="2" customFormat="1" ht="22" customHeight="1" spans="1:15">
      <c r="A10" s="17"/>
      <c r="B10" s="18"/>
      <c r="C10" s="19"/>
      <c r="D10" s="21"/>
      <c r="E10" s="19" t="s">
        <v>34</v>
      </c>
      <c r="F10" s="19" t="s">
        <v>35</v>
      </c>
      <c r="G10" s="19">
        <v>65.45</v>
      </c>
      <c r="H10" s="16">
        <f t="shared" si="0"/>
        <v>26.18</v>
      </c>
      <c r="I10" s="35">
        <v>75.7</v>
      </c>
      <c r="J10" s="16">
        <f t="shared" si="1"/>
        <v>22.71</v>
      </c>
      <c r="K10" s="16">
        <v>84.67</v>
      </c>
      <c r="L10" s="16">
        <f t="shared" si="2"/>
        <v>25.401</v>
      </c>
      <c r="M10" s="16">
        <f t="shared" si="3"/>
        <v>74.291</v>
      </c>
      <c r="N10" s="35">
        <v>5</v>
      </c>
      <c r="O10" s="35"/>
    </row>
    <row r="11" s="2" customFormat="1" ht="22" customHeight="1" spans="1:15">
      <c r="A11" s="17"/>
      <c r="B11" s="18"/>
      <c r="C11" s="19"/>
      <c r="D11" s="21"/>
      <c r="E11" s="19" t="s">
        <v>36</v>
      </c>
      <c r="F11" s="19" t="s">
        <v>37</v>
      </c>
      <c r="G11" s="19">
        <v>66.2</v>
      </c>
      <c r="H11" s="16">
        <f t="shared" si="0"/>
        <v>26.48</v>
      </c>
      <c r="I11" s="35">
        <v>77.52</v>
      </c>
      <c r="J11" s="16">
        <f t="shared" si="1"/>
        <v>23.256</v>
      </c>
      <c r="K11" s="16">
        <v>80.67</v>
      </c>
      <c r="L11" s="16">
        <f t="shared" si="2"/>
        <v>24.201</v>
      </c>
      <c r="M11" s="16">
        <f t="shared" si="3"/>
        <v>73.937</v>
      </c>
      <c r="N11" s="35">
        <v>6</v>
      </c>
      <c r="O11" s="35"/>
    </row>
    <row r="12" s="2" customFormat="1" ht="22" customHeight="1" spans="1:15">
      <c r="A12" s="17"/>
      <c r="B12" s="18"/>
      <c r="C12" s="19"/>
      <c r="D12" s="21"/>
      <c r="E12" s="19" t="s">
        <v>38</v>
      </c>
      <c r="F12" s="19" t="s">
        <v>39</v>
      </c>
      <c r="G12" s="19">
        <v>70.4</v>
      </c>
      <c r="H12" s="16">
        <f t="shared" si="0"/>
        <v>28.16</v>
      </c>
      <c r="I12" s="35">
        <v>75.76</v>
      </c>
      <c r="J12" s="16">
        <f t="shared" si="1"/>
        <v>22.728</v>
      </c>
      <c r="K12" s="16">
        <v>71.33</v>
      </c>
      <c r="L12" s="16">
        <f t="shared" si="2"/>
        <v>21.399</v>
      </c>
      <c r="M12" s="16">
        <f t="shared" si="3"/>
        <v>72.287</v>
      </c>
      <c r="N12" s="35">
        <v>7</v>
      </c>
      <c r="O12" s="35"/>
    </row>
    <row r="13" s="2" customFormat="1" ht="22" customHeight="1" spans="1:18">
      <c r="A13" s="17"/>
      <c r="B13" s="18"/>
      <c r="C13" s="19"/>
      <c r="D13" s="21"/>
      <c r="E13" s="19" t="s">
        <v>40</v>
      </c>
      <c r="F13" s="19" t="s">
        <v>41</v>
      </c>
      <c r="G13" s="19">
        <v>65.9</v>
      </c>
      <c r="H13" s="16">
        <f t="shared" si="0"/>
        <v>26.36</v>
      </c>
      <c r="I13" s="35">
        <v>76.34</v>
      </c>
      <c r="J13" s="16">
        <f t="shared" si="1"/>
        <v>22.902</v>
      </c>
      <c r="K13" s="16">
        <v>76</v>
      </c>
      <c r="L13" s="16">
        <f t="shared" si="2"/>
        <v>22.8</v>
      </c>
      <c r="M13" s="16">
        <f t="shared" si="3"/>
        <v>72.062</v>
      </c>
      <c r="N13" s="35">
        <v>8</v>
      </c>
      <c r="O13" s="35"/>
      <c r="R13" s="37"/>
    </row>
    <row r="14" s="2" customFormat="1" ht="22" customHeight="1" spans="1:15">
      <c r="A14" s="17"/>
      <c r="B14" s="18"/>
      <c r="C14" s="19"/>
      <c r="D14" s="21"/>
      <c r="E14" s="19" t="s">
        <v>42</v>
      </c>
      <c r="F14" s="19" t="s">
        <v>43</v>
      </c>
      <c r="G14" s="19">
        <v>60.8</v>
      </c>
      <c r="H14" s="16">
        <f t="shared" si="0"/>
        <v>24.32</v>
      </c>
      <c r="I14" s="35">
        <v>77.96</v>
      </c>
      <c r="J14" s="16">
        <f t="shared" si="1"/>
        <v>23.388</v>
      </c>
      <c r="K14" s="16">
        <v>78</v>
      </c>
      <c r="L14" s="16">
        <f t="shared" si="2"/>
        <v>23.4</v>
      </c>
      <c r="M14" s="16">
        <f t="shared" si="3"/>
        <v>71.108</v>
      </c>
      <c r="N14" s="35">
        <v>9</v>
      </c>
      <c r="O14" s="35"/>
    </row>
    <row r="15" s="2" customFormat="1" ht="22" customHeight="1" spans="1:15">
      <c r="A15" s="17"/>
      <c r="B15" s="18"/>
      <c r="C15" s="19"/>
      <c r="D15" s="21"/>
      <c r="E15" s="19" t="s">
        <v>44</v>
      </c>
      <c r="F15" s="19" t="s">
        <v>45</v>
      </c>
      <c r="G15" s="19">
        <v>75.2</v>
      </c>
      <c r="H15" s="16">
        <f t="shared" si="0"/>
        <v>30.08</v>
      </c>
      <c r="I15" s="35" t="s">
        <v>46</v>
      </c>
      <c r="J15" s="16"/>
      <c r="K15" s="16"/>
      <c r="L15" s="16"/>
      <c r="M15" s="16"/>
      <c r="N15" s="35">
        <v>10</v>
      </c>
      <c r="O15" s="35"/>
    </row>
    <row r="16" s="3" customFormat="1" ht="22" customHeight="1" spans="1:15">
      <c r="A16" s="17"/>
      <c r="B16" s="18"/>
      <c r="C16" s="19"/>
      <c r="D16" s="22"/>
      <c r="E16" s="19" t="s">
        <v>47</v>
      </c>
      <c r="F16" s="19" t="s">
        <v>48</v>
      </c>
      <c r="G16" s="19">
        <v>68.1</v>
      </c>
      <c r="H16" s="16">
        <f t="shared" si="0"/>
        <v>27.24</v>
      </c>
      <c r="I16" s="35" t="s">
        <v>46</v>
      </c>
      <c r="J16" s="16"/>
      <c r="K16" s="16"/>
      <c r="L16" s="16"/>
      <c r="M16" s="16"/>
      <c r="N16" s="35">
        <v>11</v>
      </c>
      <c r="O16" s="35"/>
    </row>
    <row r="17" s="3" customFormat="1" ht="22" customHeight="1" spans="1:15">
      <c r="A17" s="17"/>
      <c r="B17" s="23" t="s">
        <v>49</v>
      </c>
      <c r="C17" s="19" t="s">
        <v>50</v>
      </c>
      <c r="D17" s="20">
        <v>1</v>
      </c>
      <c r="E17" s="19" t="s">
        <v>51</v>
      </c>
      <c r="F17" s="19" t="s">
        <v>52</v>
      </c>
      <c r="G17" s="19">
        <v>72.15</v>
      </c>
      <c r="H17" s="16">
        <f t="shared" si="0"/>
        <v>28.86</v>
      </c>
      <c r="I17" s="35">
        <v>80.42</v>
      </c>
      <c r="J17" s="16">
        <f t="shared" si="1"/>
        <v>24.126</v>
      </c>
      <c r="K17" s="16">
        <v>72.33</v>
      </c>
      <c r="L17" s="16">
        <f t="shared" ref="L17:L23" si="4">K17*0.3</f>
        <v>21.699</v>
      </c>
      <c r="M17" s="16">
        <f t="shared" ref="M17:M23" si="5">H17+J17+L17</f>
        <v>74.685</v>
      </c>
      <c r="N17" s="35">
        <v>1</v>
      </c>
      <c r="O17" s="35" t="s">
        <v>23</v>
      </c>
    </row>
    <row r="18" s="3" customFormat="1" ht="22" customHeight="1" spans="1:15">
      <c r="A18" s="17"/>
      <c r="B18" s="23"/>
      <c r="C18" s="19"/>
      <c r="D18" s="21"/>
      <c r="E18" s="19" t="s">
        <v>53</v>
      </c>
      <c r="F18" s="19" t="s">
        <v>54</v>
      </c>
      <c r="G18" s="19">
        <v>75.7</v>
      </c>
      <c r="H18" s="24">
        <f t="shared" si="0"/>
        <v>30.28</v>
      </c>
      <c r="I18" s="35">
        <v>78</v>
      </c>
      <c r="J18" s="24">
        <f t="shared" si="1"/>
        <v>23.4</v>
      </c>
      <c r="K18" s="24">
        <v>64.67</v>
      </c>
      <c r="L18" s="24">
        <f t="shared" si="4"/>
        <v>19.401</v>
      </c>
      <c r="M18" s="16">
        <f t="shared" si="5"/>
        <v>73.081</v>
      </c>
      <c r="N18" s="35">
        <v>2</v>
      </c>
      <c r="O18" s="23"/>
    </row>
    <row r="19" s="2" customFormat="1" ht="22" customHeight="1" spans="1:15">
      <c r="A19" s="17"/>
      <c r="B19" s="23"/>
      <c r="C19" s="19"/>
      <c r="D19" s="22"/>
      <c r="E19" s="19" t="s">
        <v>55</v>
      </c>
      <c r="F19" s="19" t="s">
        <v>56</v>
      </c>
      <c r="G19" s="19">
        <v>78.8</v>
      </c>
      <c r="H19" s="24">
        <f t="shared" si="0"/>
        <v>31.52</v>
      </c>
      <c r="I19" s="35" t="s">
        <v>46</v>
      </c>
      <c r="J19" s="24"/>
      <c r="K19" s="24"/>
      <c r="L19" s="24"/>
      <c r="M19" s="16"/>
      <c r="N19" s="35">
        <v>3</v>
      </c>
      <c r="O19" s="35"/>
    </row>
    <row r="20" s="2" customFormat="1" ht="22" customHeight="1" spans="1:15">
      <c r="A20" s="17"/>
      <c r="B20" s="23" t="s">
        <v>57</v>
      </c>
      <c r="C20" s="19" t="s">
        <v>58</v>
      </c>
      <c r="D20" s="25">
        <v>1</v>
      </c>
      <c r="E20" s="19" t="s">
        <v>59</v>
      </c>
      <c r="F20" s="19" t="s">
        <v>60</v>
      </c>
      <c r="G20" s="19">
        <v>75</v>
      </c>
      <c r="H20" s="24">
        <f t="shared" si="0"/>
        <v>30</v>
      </c>
      <c r="I20" s="35">
        <v>75.52</v>
      </c>
      <c r="J20" s="24">
        <f t="shared" si="1"/>
        <v>22.656</v>
      </c>
      <c r="K20" s="24">
        <v>78.67</v>
      </c>
      <c r="L20" s="24">
        <f t="shared" si="4"/>
        <v>23.601</v>
      </c>
      <c r="M20" s="16">
        <f t="shared" si="5"/>
        <v>76.257</v>
      </c>
      <c r="N20" s="35">
        <v>1</v>
      </c>
      <c r="O20" s="35" t="s">
        <v>23</v>
      </c>
    </row>
    <row r="21" s="3" customFormat="1" ht="22" customHeight="1" spans="1:15">
      <c r="A21" s="17"/>
      <c r="B21" s="23"/>
      <c r="C21" s="19"/>
      <c r="D21" s="26"/>
      <c r="E21" s="19" t="s">
        <v>61</v>
      </c>
      <c r="F21" s="19" t="s">
        <v>62</v>
      </c>
      <c r="G21" s="19">
        <v>73.2</v>
      </c>
      <c r="H21" s="24">
        <f t="shared" si="0"/>
        <v>29.28</v>
      </c>
      <c r="I21" s="35">
        <v>77.76</v>
      </c>
      <c r="J21" s="24">
        <f t="shared" si="1"/>
        <v>23.328</v>
      </c>
      <c r="K21" s="24">
        <v>77.67</v>
      </c>
      <c r="L21" s="24">
        <f t="shared" si="4"/>
        <v>23.301</v>
      </c>
      <c r="M21" s="16">
        <f t="shared" si="5"/>
        <v>75.909</v>
      </c>
      <c r="N21" s="35">
        <v>2</v>
      </c>
      <c r="O21" s="35"/>
    </row>
    <row r="22" s="3" customFormat="1" ht="22" customHeight="1" spans="1:15">
      <c r="A22" s="17"/>
      <c r="B22" s="23" t="s">
        <v>63</v>
      </c>
      <c r="C22" s="15" t="s">
        <v>64</v>
      </c>
      <c r="D22" s="27">
        <v>1</v>
      </c>
      <c r="E22" s="15" t="s">
        <v>65</v>
      </c>
      <c r="F22" s="15" t="s">
        <v>66</v>
      </c>
      <c r="G22" s="24">
        <v>76.12</v>
      </c>
      <c r="H22" s="24">
        <f t="shared" si="0"/>
        <v>30.448</v>
      </c>
      <c r="I22" s="24">
        <v>81.5</v>
      </c>
      <c r="J22" s="24">
        <f t="shared" si="1"/>
        <v>24.45</v>
      </c>
      <c r="K22" s="24">
        <v>53.75</v>
      </c>
      <c r="L22" s="24">
        <f t="shared" si="4"/>
        <v>16.125</v>
      </c>
      <c r="M22" s="16">
        <f t="shared" si="5"/>
        <v>71.023</v>
      </c>
      <c r="N22" s="35" t="s">
        <v>67</v>
      </c>
      <c r="O22" s="35"/>
    </row>
    <row r="23" s="2" customFormat="1" ht="22" customHeight="1" spans="1:15">
      <c r="A23" s="17"/>
      <c r="B23" s="23"/>
      <c r="C23" s="15"/>
      <c r="D23" s="28"/>
      <c r="E23" s="29" t="s">
        <v>68</v>
      </c>
      <c r="F23" s="29" t="s">
        <v>69</v>
      </c>
      <c r="G23" s="24">
        <v>79.12</v>
      </c>
      <c r="H23" s="24">
        <f t="shared" si="0"/>
        <v>31.648</v>
      </c>
      <c r="I23" s="24">
        <v>77.12</v>
      </c>
      <c r="J23" s="24">
        <f t="shared" si="1"/>
        <v>23.136</v>
      </c>
      <c r="K23" s="24">
        <v>49.75</v>
      </c>
      <c r="L23" s="24">
        <f t="shared" si="4"/>
        <v>14.925</v>
      </c>
      <c r="M23" s="16">
        <f t="shared" si="5"/>
        <v>69.709</v>
      </c>
      <c r="N23" s="35">
        <v>2</v>
      </c>
      <c r="O23" s="35"/>
    </row>
    <row r="24" s="3" customFormat="1" ht="22" customHeight="1" spans="1:15">
      <c r="A24" s="17"/>
      <c r="B24" s="23"/>
      <c r="C24" s="15"/>
      <c r="D24" s="30"/>
      <c r="E24" s="15" t="s">
        <v>70</v>
      </c>
      <c r="F24" s="15" t="s">
        <v>71</v>
      </c>
      <c r="G24" s="24">
        <v>73.82</v>
      </c>
      <c r="H24" s="24">
        <f t="shared" si="0"/>
        <v>29.528</v>
      </c>
      <c r="I24" s="24" t="s">
        <v>46</v>
      </c>
      <c r="J24" s="24"/>
      <c r="K24" s="24"/>
      <c r="L24" s="24"/>
      <c r="M24" s="16"/>
      <c r="N24" s="35">
        <v>3</v>
      </c>
      <c r="O24" s="35"/>
    </row>
    <row r="25" s="2" customFormat="1" ht="22" customHeight="1" spans="1:15">
      <c r="A25" s="17"/>
      <c r="B25" s="23" t="s">
        <v>72</v>
      </c>
      <c r="C25" s="15" t="s">
        <v>73</v>
      </c>
      <c r="D25" s="25">
        <v>2</v>
      </c>
      <c r="E25" s="15" t="s">
        <v>74</v>
      </c>
      <c r="F25" s="15" t="s">
        <v>75</v>
      </c>
      <c r="G25" s="16">
        <v>72.01</v>
      </c>
      <c r="H25" s="16">
        <f t="shared" si="0"/>
        <v>28.804</v>
      </c>
      <c r="I25" s="24">
        <v>76.74</v>
      </c>
      <c r="J25" s="16">
        <f t="shared" si="1"/>
        <v>23.022</v>
      </c>
      <c r="K25" s="16">
        <v>94.17</v>
      </c>
      <c r="L25" s="16">
        <f t="shared" ref="L25:L36" si="6">K25*0.3</f>
        <v>28.251</v>
      </c>
      <c r="M25" s="16">
        <f t="shared" ref="M25:M29" si="7">H25+J25+L25</f>
        <v>80.077</v>
      </c>
      <c r="N25" s="35">
        <v>1</v>
      </c>
      <c r="O25" s="35" t="s">
        <v>23</v>
      </c>
    </row>
    <row r="26" s="2" customFormat="1" ht="22" customHeight="1" spans="1:15">
      <c r="A26" s="17"/>
      <c r="B26" s="23"/>
      <c r="C26" s="15"/>
      <c r="D26" s="31"/>
      <c r="E26" s="15" t="s">
        <v>76</v>
      </c>
      <c r="F26" s="15" t="s">
        <v>77</v>
      </c>
      <c r="G26" s="16">
        <v>73.82</v>
      </c>
      <c r="H26" s="16">
        <f t="shared" si="0"/>
        <v>29.528</v>
      </c>
      <c r="I26" s="24">
        <v>81.48</v>
      </c>
      <c r="J26" s="16">
        <f t="shared" si="1"/>
        <v>24.444</v>
      </c>
      <c r="K26" s="16">
        <v>78.33</v>
      </c>
      <c r="L26" s="16">
        <f t="shared" si="6"/>
        <v>23.499</v>
      </c>
      <c r="M26" s="16">
        <f t="shared" si="7"/>
        <v>77.471</v>
      </c>
      <c r="N26" s="35">
        <v>2</v>
      </c>
      <c r="O26" s="35" t="s">
        <v>23</v>
      </c>
    </row>
    <row r="27" s="2" customFormat="1" ht="22" customHeight="1" spans="1:15">
      <c r="A27" s="17"/>
      <c r="B27" s="23"/>
      <c r="C27" s="15"/>
      <c r="D27" s="31"/>
      <c r="E27" s="29" t="s">
        <v>78</v>
      </c>
      <c r="F27" s="29" t="s">
        <v>79</v>
      </c>
      <c r="G27" s="24">
        <v>74.57</v>
      </c>
      <c r="H27" s="24">
        <f t="shared" si="0"/>
        <v>29.828</v>
      </c>
      <c r="I27" s="24">
        <v>75.42</v>
      </c>
      <c r="J27" s="24">
        <f t="shared" si="1"/>
        <v>22.626</v>
      </c>
      <c r="K27" s="16">
        <v>82</v>
      </c>
      <c r="L27" s="24">
        <f t="shared" si="6"/>
        <v>24.6</v>
      </c>
      <c r="M27" s="16">
        <f t="shared" si="7"/>
        <v>77.054</v>
      </c>
      <c r="N27" s="35">
        <v>3</v>
      </c>
      <c r="O27" s="35"/>
    </row>
    <row r="28" s="2" customFormat="1" ht="22" customHeight="1" spans="1:15">
      <c r="A28" s="17"/>
      <c r="B28" s="23"/>
      <c r="C28" s="15"/>
      <c r="D28" s="31"/>
      <c r="E28" s="29" t="s">
        <v>80</v>
      </c>
      <c r="F28" s="29" t="s">
        <v>81</v>
      </c>
      <c r="G28" s="24">
        <v>78.51</v>
      </c>
      <c r="H28" s="24">
        <f t="shared" si="0"/>
        <v>31.404</v>
      </c>
      <c r="I28" s="24">
        <v>77.82</v>
      </c>
      <c r="J28" s="24">
        <f t="shared" si="1"/>
        <v>23.346</v>
      </c>
      <c r="K28" s="24">
        <v>56.83</v>
      </c>
      <c r="L28" s="24">
        <f t="shared" si="6"/>
        <v>17.049</v>
      </c>
      <c r="M28" s="16">
        <f t="shared" si="7"/>
        <v>71.799</v>
      </c>
      <c r="N28" s="35">
        <v>4</v>
      </c>
      <c r="O28" s="35"/>
    </row>
    <row r="29" s="2" customFormat="1" ht="22" customHeight="1" spans="1:15">
      <c r="A29" s="17"/>
      <c r="B29" s="23"/>
      <c r="C29" s="15"/>
      <c r="D29" s="31"/>
      <c r="E29" s="29" t="s">
        <v>82</v>
      </c>
      <c r="F29" s="29" t="s">
        <v>83</v>
      </c>
      <c r="G29" s="24">
        <v>70.84</v>
      </c>
      <c r="H29" s="24">
        <f t="shared" si="0"/>
        <v>28.336</v>
      </c>
      <c r="I29" s="24">
        <v>75.38</v>
      </c>
      <c r="J29" s="24">
        <f t="shared" si="1"/>
        <v>22.614</v>
      </c>
      <c r="K29" s="24">
        <v>52.67</v>
      </c>
      <c r="L29" s="24">
        <f t="shared" si="6"/>
        <v>15.801</v>
      </c>
      <c r="M29" s="16">
        <f t="shared" si="7"/>
        <v>66.751</v>
      </c>
      <c r="N29" s="35">
        <v>5</v>
      </c>
      <c r="O29" s="35"/>
    </row>
    <row r="30" s="2" customFormat="1" ht="22" customHeight="1" spans="1:15">
      <c r="A30" s="17"/>
      <c r="B30" s="23"/>
      <c r="C30" s="15"/>
      <c r="D30" s="26"/>
      <c r="E30" s="29" t="s">
        <v>84</v>
      </c>
      <c r="F30" s="29" t="s">
        <v>85</v>
      </c>
      <c r="G30" s="24">
        <v>71.68</v>
      </c>
      <c r="H30" s="24">
        <f t="shared" si="0"/>
        <v>28.672</v>
      </c>
      <c r="I30" s="24" t="s">
        <v>46</v>
      </c>
      <c r="J30" s="24"/>
      <c r="K30" s="24"/>
      <c r="L30" s="24"/>
      <c r="M30" s="16"/>
      <c r="N30" s="35">
        <v>6</v>
      </c>
      <c r="O30" s="35"/>
    </row>
    <row r="31" s="2" customFormat="1" ht="22" customHeight="1" spans="1:15">
      <c r="A31" s="17"/>
      <c r="B31" s="23" t="s">
        <v>86</v>
      </c>
      <c r="C31" s="15" t="s">
        <v>87</v>
      </c>
      <c r="D31" s="25">
        <v>2</v>
      </c>
      <c r="E31" s="15" t="s">
        <v>88</v>
      </c>
      <c r="F31" s="15" t="s">
        <v>89</v>
      </c>
      <c r="G31" s="16">
        <v>76.03</v>
      </c>
      <c r="H31" s="16">
        <f t="shared" si="0"/>
        <v>30.412</v>
      </c>
      <c r="I31" s="24">
        <v>77.66</v>
      </c>
      <c r="J31" s="16">
        <f t="shared" si="1"/>
        <v>23.298</v>
      </c>
      <c r="K31" s="16">
        <v>90</v>
      </c>
      <c r="L31" s="16">
        <f t="shared" si="6"/>
        <v>27</v>
      </c>
      <c r="M31" s="16">
        <f t="shared" ref="M31:M35" si="8">H31+J31+L31</f>
        <v>80.71</v>
      </c>
      <c r="N31" s="35">
        <v>1</v>
      </c>
      <c r="O31" s="35" t="s">
        <v>23</v>
      </c>
    </row>
    <row r="32" s="2" customFormat="1" ht="22" customHeight="1" spans="1:15">
      <c r="A32" s="17"/>
      <c r="B32" s="23"/>
      <c r="C32" s="15"/>
      <c r="D32" s="31"/>
      <c r="E32" s="32" t="s">
        <v>90</v>
      </c>
      <c r="F32" s="15" t="s">
        <v>91</v>
      </c>
      <c r="G32" s="33">
        <v>68.1</v>
      </c>
      <c r="H32" s="16">
        <f t="shared" si="0"/>
        <v>27.24</v>
      </c>
      <c r="I32" s="36">
        <v>77.22</v>
      </c>
      <c r="J32" s="16">
        <f t="shared" si="1"/>
        <v>23.166</v>
      </c>
      <c r="K32" s="16">
        <v>82.67</v>
      </c>
      <c r="L32" s="16">
        <f t="shared" si="6"/>
        <v>24.801</v>
      </c>
      <c r="M32" s="16">
        <f t="shared" si="8"/>
        <v>75.207</v>
      </c>
      <c r="N32" s="35">
        <v>2</v>
      </c>
      <c r="O32" s="35" t="s">
        <v>23</v>
      </c>
    </row>
    <row r="33" ht="22" customHeight="1" spans="1:15">
      <c r="A33" s="17"/>
      <c r="B33" s="23"/>
      <c r="C33" s="15"/>
      <c r="D33" s="31"/>
      <c r="E33" s="32" t="s">
        <v>92</v>
      </c>
      <c r="F33" s="15" t="s">
        <v>93</v>
      </c>
      <c r="G33" s="33">
        <v>71.1</v>
      </c>
      <c r="H33" s="16">
        <f t="shared" si="0"/>
        <v>28.44</v>
      </c>
      <c r="I33" s="36">
        <v>74.92</v>
      </c>
      <c r="J33" s="16">
        <f t="shared" si="1"/>
        <v>22.476</v>
      </c>
      <c r="K33" s="16">
        <v>79</v>
      </c>
      <c r="L33" s="16">
        <f t="shared" si="6"/>
        <v>23.7</v>
      </c>
      <c r="M33" s="16">
        <f t="shared" si="8"/>
        <v>74.616</v>
      </c>
      <c r="N33" s="18">
        <v>3</v>
      </c>
      <c r="O33" s="18"/>
    </row>
    <row r="34" ht="22" customHeight="1" spans="1:15">
      <c r="A34" s="17"/>
      <c r="B34" s="23"/>
      <c r="C34" s="15"/>
      <c r="D34" s="31"/>
      <c r="E34" s="15" t="s">
        <v>94</v>
      </c>
      <c r="F34" s="15" t="s">
        <v>95</v>
      </c>
      <c r="G34" s="16">
        <v>73.18</v>
      </c>
      <c r="H34" s="16">
        <f t="shared" si="0"/>
        <v>29.272</v>
      </c>
      <c r="I34" s="24">
        <v>77.42</v>
      </c>
      <c r="J34" s="16">
        <f t="shared" si="1"/>
        <v>23.226</v>
      </c>
      <c r="K34" s="16">
        <v>67.67</v>
      </c>
      <c r="L34" s="16">
        <f t="shared" si="6"/>
        <v>20.301</v>
      </c>
      <c r="M34" s="16">
        <f t="shared" si="8"/>
        <v>72.799</v>
      </c>
      <c r="N34" s="35">
        <v>4</v>
      </c>
      <c r="O34" s="18"/>
    </row>
    <row r="35" ht="22" customHeight="1" spans="1:15">
      <c r="A35" s="17"/>
      <c r="B35" s="23"/>
      <c r="C35" s="15"/>
      <c r="D35" s="31"/>
      <c r="E35" s="15" t="s">
        <v>96</v>
      </c>
      <c r="F35" s="15" t="s">
        <v>97</v>
      </c>
      <c r="G35" s="16">
        <v>71.79</v>
      </c>
      <c r="H35" s="16">
        <f t="shared" si="0"/>
        <v>28.716</v>
      </c>
      <c r="I35" s="24">
        <v>75.62</v>
      </c>
      <c r="J35" s="16">
        <f t="shared" si="1"/>
        <v>22.686</v>
      </c>
      <c r="K35" s="16">
        <v>55.5</v>
      </c>
      <c r="L35" s="16">
        <f t="shared" si="6"/>
        <v>16.65</v>
      </c>
      <c r="M35" s="16">
        <f t="shared" si="8"/>
        <v>68.052</v>
      </c>
      <c r="N35" s="35">
        <v>5</v>
      </c>
      <c r="O35" s="18"/>
    </row>
    <row r="36" ht="22" customHeight="1" spans="1:15">
      <c r="A36" s="34"/>
      <c r="B36" s="23"/>
      <c r="C36" s="15"/>
      <c r="D36" s="26"/>
      <c r="E36" s="29" t="s">
        <v>98</v>
      </c>
      <c r="F36" s="29" t="s">
        <v>99</v>
      </c>
      <c r="G36" s="24">
        <v>74.54</v>
      </c>
      <c r="H36" s="24">
        <f t="shared" si="0"/>
        <v>29.816</v>
      </c>
      <c r="I36" s="24">
        <v>76.58</v>
      </c>
      <c r="J36" s="24">
        <f t="shared" si="1"/>
        <v>22.974</v>
      </c>
      <c r="K36" s="24" t="s">
        <v>46</v>
      </c>
      <c r="L36" s="24"/>
      <c r="M36" s="16"/>
      <c r="N36" s="18">
        <v>6</v>
      </c>
      <c r="O36" s="18"/>
    </row>
  </sheetData>
  <mergeCells count="31">
    <mergeCell ref="A2:O2"/>
    <mergeCell ref="G3:H3"/>
    <mergeCell ref="I3:J3"/>
    <mergeCell ref="K3:L3"/>
    <mergeCell ref="A3:A4"/>
    <mergeCell ref="A5:A36"/>
    <mergeCell ref="B3:B4"/>
    <mergeCell ref="B6:B16"/>
    <mergeCell ref="B17:B19"/>
    <mergeCell ref="B20:B21"/>
    <mergeCell ref="B22:B24"/>
    <mergeCell ref="B25:B30"/>
    <mergeCell ref="B31:B36"/>
    <mergeCell ref="C6:C16"/>
    <mergeCell ref="C17:C19"/>
    <mergeCell ref="C20:C21"/>
    <mergeCell ref="C22:C24"/>
    <mergeCell ref="C25:C30"/>
    <mergeCell ref="C31:C36"/>
    <mergeCell ref="D3:D4"/>
    <mergeCell ref="D6:D16"/>
    <mergeCell ref="D17:D19"/>
    <mergeCell ref="D20:D21"/>
    <mergeCell ref="D22:D24"/>
    <mergeCell ref="D25:D30"/>
    <mergeCell ref="D31:D36"/>
    <mergeCell ref="E3:E4"/>
    <mergeCell ref="F3:F4"/>
    <mergeCell ref="M3:M4"/>
    <mergeCell ref="N3:N4"/>
    <mergeCell ref="O3:O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株洲市卫生局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阳杜娟</dc:creator>
  <cp:lastModifiedBy>幸福花</cp:lastModifiedBy>
  <cp:revision>1</cp:revision>
  <dcterms:created xsi:type="dcterms:W3CDTF">2014-09-16T07:33:00Z</dcterms:created>
  <cp:lastPrinted>2019-09-11T09:38:00Z</cp:lastPrinted>
  <dcterms:modified xsi:type="dcterms:W3CDTF">2024-09-11T08:06:50Z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494899D1697643DCA76F4522701F5D36_12</vt:lpwstr>
  </property>
</Properties>
</file>